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showInkAnnotation="0"/>
  <mc:AlternateContent xmlns:mc="http://schemas.openxmlformats.org/markup-compatibility/2006">
    <mc:Choice Requires="x15">
      <x15ac:absPath xmlns:x15ac="http://schemas.microsoft.com/office/spreadsheetml/2010/11/ac" url="/Users/marco/Downloads/"/>
    </mc:Choice>
  </mc:AlternateContent>
  <xr:revisionPtr revIDLastSave="0" documentId="13_ncr:1_{EF6E3CCC-4E9B-A94D-802E-E6E67DAD88F6}" xr6:coauthVersionLast="47" xr6:coauthVersionMax="47" xr10:uidLastSave="{00000000-0000-0000-0000-000000000000}"/>
  <bookViews>
    <workbookView xWindow="0" yWindow="500" windowWidth="33600" windowHeight="18720" tabRatio="500" firstSheet="1" activeTab="1" xr2:uid="{00000000-000D-0000-FFFF-FFFF00000000}"/>
  </bookViews>
  <sheets>
    <sheet name="Hoja1 (3)" sheetId="3" r:id="rId1"/>
    <sheet name="Hoja1 (2)" sheetId="2" r:id="rId2"/>
    <sheet name="Hoja1" sheetId="1" r:id="rId3"/>
  </sheets>
  <definedNames>
    <definedName name="_xlnm.Print_Area" localSheetId="2">Hoja1!$A$1:$F$47</definedName>
    <definedName name="_xlnm.Print_Area" localSheetId="1">'Hoja1 (2)'!$B$1:$F$42</definedName>
    <definedName name="_xlnm.Print_Area" localSheetId="0">'Hoja1 (3)'!$A$1:$F$47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3" l="1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4" i="1"/>
  <c r="F40" i="3" l="1"/>
  <c r="F41" i="3" s="1"/>
  <c r="F42" i="3" s="1"/>
  <c r="F40" i="2"/>
  <c r="F40" i="1"/>
  <c r="F41" i="2" l="1"/>
  <c r="F42" i="2" s="1"/>
  <c r="F41" i="1"/>
  <c r="F42" i="1" s="1"/>
</calcChain>
</file>

<file path=xl/sharedStrings.xml><?xml version="1.0" encoding="utf-8"?>
<sst xmlns="http://schemas.openxmlformats.org/spreadsheetml/2006/main" count="104" uniqueCount="37">
  <si>
    <t>Rut:</t>
  </si>
  <si>
    <t>77.189.409-7</t>
  </si>
  <si>
    <t>Cotización Nº</t>
  </si>
  <si>
    <t xml:space="preserve">Razon Social: </t>
  </si>
  <si>
    <t>River and Lake SpA</t>
  </si>
  <si>
    <t>Fecha:</t>
  </si>
  <si>
    <t>Dirección:</t>
  </si>
  <si>
    <t>Pedro de Valdivia 110 Of 2, Panguipulli</t>
  </si>
  <si>
    <t>Giro:</t>
  </si>
  <si>
    <t>Desarrollo y diseño web</t>
  </si>
  <si>
    <t>Nombre:</t>
  </si>
  <si>
    <t>Constructora Rio Enco</t>
  </si>
  <si>
    <t>Cantidad</t>
  </si>
  <si>
    <t>Un Medida</t>
  </si>
  <si>
    <t>Detalle</t>
  </si>
  <si>
    <t>Valor Unitario</t>
  </si>
  <si>
    <t>Total</t>
  </si>
  <si>
    <t>Un</t>
  </si>
  <si>
    <t>Maqueting</t>
  </si>
  <si>
    <t>Administracion</t>
  </si>
  <si>
    <t>Gestion</t>
  </si>
  <si>
    <t>Contador, solicitude de cotizaciones, manejo documentacion, facturacion.</t>
  </si>
  <si>
    <t>Recursos Humanos</t>
  </si>
  <si>
    <t>Plazo de cotización valida por 7 días</t>
  </si>
  <si>
    <t>Neto</t>
  </si>
  <si>
    <t>Iva</t>
  </si>
  <si>
    <t>Cta Cte:</t>
  </si>
  <si>
    <t>Banco:</t>
  </si>
  <si>
    <t>Santander</t>
  </si>
  <si>
    <t>Marco López Muñoz</t>
  </si>
  <si>
    <t>16.829.328-3</t>
  </si>
  <si>
    <t>Mail:</t>
  </si>
  <si>
    <t>pagos@riverandlake.cl</t>
  </si>
  <si>
    <t>Dominio</t>
  </si>
  <si>
    <t>Servidor</t>
  </si>
  <si>
    <t>Pagina Web</t>
  </si>
  <si>
    <t>Servicio de Contabilidad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</si>
</sst>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_-;\-* #,##0_-;_-* &quot;-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19">
    <xf numFmtId="0" fontId="0" fillId="0" borderId="0" xfId="0"/>
    <xf numFmtId="0" fontId="0" fillId="0" borderId="1" xfId="0" applyBorder="1"/>
    <xf numFmtId="41" fontId="0" fillId="0" borderId="1" xfId="1" applyFont="1" applyBorder="1"/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1" fontId="0" fillId="0" borderId="0" xfId="1" applyFont="1"/>
    <xf numFmtId="16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4" fillId="0" borderId="0" xfId="2"/>
    <xf numFmtId="0" fontId="5" fillId="2" borderId="1" xfId="3" applyBorder="1"/>
    <xf numFmtId="0" fontId="5" fillId="2" borderId="2" xfId="3" applyBorder="1"/>
    <xf numFmtId="41" fontId="0" fillId="0" borderId="3" xfId="0" applyNumberFormat="1" applyBorder="1"/>
    <xf numFmtId="0" fontId="5" fillId="2" borderId="4" xfId="3" applyBorder="1"/>
    <xf numFmtId="41" fontId="0" fillId="0" borderId="5" xfId="0" applyNumberFormat="1" applyBorder="1"/>
    <xf numFmtId="0" fontId="5" fillId="2" borderId="6" xfId="3" applyBorder="1"/>
    <xf numFmtId="41" fontId="0" fillId="0" borderId="7" xfId="0" applyNumberFormat="1" applyBorder="1"/>
    <xf numFmtId="0" fontId="0" fillId="0" borderId="0" xfId="0" applyAlignment="1">
      <alignment horizontal="left"/>
    </xf>
  </cellXfs>
  <cellStyles count="4">
    <cellStyle name="Énfasis5" xfId="3" builtinId="45"/>
    <cellStyle name="Hipervínculo" xfId="2" builtinId="8"/>
    <cellStyle name="Millares [0]" xfId="1" builtinId="6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3</xdr:row>
      <xdr:rowOff>114300</xdr:rowOff>
    </xdr:from>
    <xdr:to>
      <xdr:col>5</xdr:col>
      <xdr:colOff>762977</xdr:colOff>
      <xdr:row>7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FD7646-FDFE-4F49-B4B5-77435A51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4300" y="723900"/>
          <a:ext cx="1664677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3</xdr:row>
      <xdr:rowOff>114300</xdr:rowOff>
    </xdr:from>
    <xdr:to>
      <xdr:col>5</xdr:col>
      <xdr:colOff>762977</xdr:colOff>
      <xdr:row>7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D8933-A70D-EB25-D152-AF87F112B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4300" y="723900"/>
          <a:ext cx="1664677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agos@riverandlake.c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pagos@riverandlake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9636-2DD4-7644-96CC-11319F4F217B}">
  <sheetPr>
    <pageSetUpPr fitToPage="1"/>
  </sheetPr>
  <dimension ref="B2:O47"/>
  <sheetViews>
    <sheetView workbookViewId="0">
      <selection activeCell="D16" sqref="D16"/>
    </sheetView>
  </sheetViews>
  <sheetFormatPr baseColWidth="10" defaultColWidth="11" defaultRowHeight="16" x14ac:dyDescent="0.2"/>
  <cols>
    <col min="1" max="1" width="1.5" customWidth="1"/>
    <col min="2" max="2" width="12.1640625" customWidth="1"/>
    <col min="3" max="3" width="9.83203125" customWidth="1"/>
    <col min="4" max="4" width="61" customWidth="1"/>
    <col min="5" max="5" width="12.1640625" bestFit="1" customWidth="1"/>
    <col min="6" max="6" width="10.1640625" bestFit="1" customWidth="1"/>
    <col min="8" max="8" width="12.1640625" bestFit="1" customWidth="1"/>
    <col min="14" max="14" width="21.83203125" customWidth="1"/>
  </cols>
  <sheetData>
    <row r="2" spans="2:15" x14ac:dyDescent="0.2">
      <c r="B2" s="4" t="s">
        <v>0</v>
      </c>
      <c r="C2" t="s">
        <v>1</v>
      </c>
      <c r="E2" t="s">
        <v>2</v>
      </c>
      <c r="F2" s="5">
        <v>12</v>
      </c>
    </row>
    <row r="3" spans="2:15" x14ac:dyDescent="0.2">
      <c r="B3" s="4" t="s">
        <v>3</v>
      </c>
      <c r="C3" t="s">
        <v>4</v>
      </c>
      <c r="E3" t="s">
        <v>5</v>
      </c>
      <c r="F3" s="6">
        <v>44777</v>
      </c>
    </row>
    <row r="4" spans="2:15" x14ac:dyDescent="0.2">
      <c r="B4" s="4" t="s">
        <v>6</v>
      </c>
      <c r="C4" t="s">
        <v>7</v>
      </c>
    </row>
    <row r="5" spans="2:15" x14ac:dyDescent="0.2">
      <c r="B5" s="4" t="s">
        <v>8</v>
      </c>
      <c r="C5" t="s">
        <v>9</v>
      </c>
    </row>
    <row r="9" spans="2:15" x14ac:dyDescent="0.2">
      <c r="B9" s="4" t="s">
        <v>10</v>
      </c>
      <c r="C9" s="18" t="s">
        <v>11</v>
      </c>
      <c r="D9" s="18"/>
      <c r="E9" s="18"/>
      <c r="F9" s="18"/>
    </row>
    <row r="10" spans="2:15" x14ac:dyDescent="0.2">
      <c r="B10" s="4" t="s">
        <v>0</v>
      </c>
      <c r="C10" s="5"/>
      <c r="D10" s="5"/>
      <c r="E10" s="5"/>
      <c r="F10" s="5"/>
    </row>
    <row r="11" spans="2:15" x14ac:dyDescent="0.2">
      <c r="B11" s="4" t="s">
        <v>6</v>
      </c>
      <c r="C11" s="5"/>
      <c r="D11" s="5"/>
      <c r="E11" s="5"/>
      <c r="F11" s="5"/>
    </row>
    <row r="12" spans="2:15" x14ac:dyDescent="0.2">
      <c r="I12" s="3"/>
    </row>
    <row r="13" spans="2:15" x14ac:dyDescent="0.2"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  <c r="L13" s="1">
        <v>1</v>
      </c>
      <c r="M13" s="1" t="s">
        <v>17</v>
      </c>
      <c r="N13" s="1" t="s">
        <v>18</v>
      </c>
      <c r="O13" s="8">
        <v>150000</v>
      </c>
    </row>
    <row r="14" spans="2:15" x14ac:dyDescent="0.2">
      <c r="B14" s="1">
        <v>1</v>
      </c>
      <c r="C14" s="1" t="s">
        <v>17</v>
      </c>
      <c r="D14" s="1" t="s">
        <v>19</v>
      </c>
      <c r="E14" s="8">
        <v>200000</v>
      </c>
      <c r="F14" s="2">
        <f t="shared" ref="F14:F38" si="0">E14*B14</f>
        <v>200000</v>
      </c>
      <c r="G14" s="3"/>
      <c r="H14" s="3"/>
      <c r="I14" s="3"/>
      <c r="J14" s="7"/>
      <c r="K14" s="3"/>
      <c r="L14" s="1">
        <v>1</v>
      </c>
      <c r="M14" s="1" t="s">
        <v>17</v>
      </c>
      <c r="N14" s="1" t="s">
        <v>20</v>
      </c>
      <c r="O14" s="8">
        <v>200000</v>
      </c>
    </row>
    <row r="15" spans="2:15" ht="17" x14ac:dyDescent="0.2">
      <c r="B15" s="1"/>
      <c r="C15" s="1"/>
      <c r="D15" s="1" t="s">
        <v>21</v>
      </c>
      <c r="E15" s="8"/>
      <c r="F15" s="2">
        <f t="shared" si="0"/>
        <v>0</v>
      </c>
      <c r="G15" s="3"/>
      <c r="H15" s="3"/>
      <c r="I15" s="3"/>
      <c r="J15" s="7"/>
      <c r="K15" s="3"/>
      <c r="L15" s="1">
        <v>6</v>
      </c>
      <c r="M15" s="1" t="s">
        <v>17</v>
      </c>
      <c r="N15" s="9" t="s">
        <v>22</v>
      </c>
      <c r="O15" s="8">
        <v>20000</v>
      </c>
    </row>
    <row r="16" spans="2:15" x14ac:dyDescent="0.2">
      <c r="B16" s="1">
        <v>1</v>
      </c>
      <c r="C16" s="1" t="s">
        <v>17</v>
      </c>
      <c r="D16" s="1"/>
      <c r="E16" s="8"/>
      <c r="F16" s="2">
        <f t="shared" si="0"/>
        <v>0</v>
      </c>
      <c r="G16" s="3"/>
      <c r="H16" s="3"/>
      <c r="I16" s="3"/>
      <c r="J16" s="7"/>
      <c r="K16" s="3"/>
    </row>
    <row r="17" spans="2:11" x14ac:dyDescent="0.2">
      <c r="B17" s="1"/>
      <c r="C17" s="1"/>
      <c r="D17" s="9"/>
      <c r="E17" s="8">
        <v>20000</v>
      </c>
      <c r="F17" s="2">
        <f t="shared" si="0"/>
        <v>0</v>
      </c>
      <c r="K17" s="3"/>
    </row>
    <row r="18" spans="2:11" x14ac:dyDescent="0.2">
      <c r="B18" s="1"/>
      <c r="C18" s="1"/>
      <c r="D18" s="9"/>
      <c r="E18" s="8"/>
      <c r="F18" s="2">
        <f t="shared" si="0"/>
        <v>0</v>
      </c>
      <c r="K18" s="3"/>
    </row>
    <row r="19" spans="2:11" x14ac:dyDescent="0.2">
      <c r="B19" s="1"/>
      <c r="C19" s="1"/>
      <c r="D19" s="1"/>
      <c r="E19" s="8"/>
      <c r="F19" s="2">
        <f t="shared" si="0"/>
        <v>0</v>
      </c>
    </row>
    <row r="20" spans="2:11" x14ac:dyDescent="0.2">
      <c r="B20" s="1"/>
      <c r="C20" s="1"/>
      <c r="D20" s="1"/>
      <c r="E20" s="8"/>
      <c r="F20" s="2">
        <f t="shared" si="0"/>
        <v>0</v>
      </c>
    </row>
    <row r="21" spans="2:11" x14ac:dyDescent="0.2">
      <c r="B21" s="1"/>
      <c r="C21" s="1"/>
      <c r="D21" s="1"/>
      <c r="E21" s="8"/>
      <c r="F21" s="2">
        <f t="shared" si="0"/>
        <v>0</v>
      </c>
    </row>
    <row r="22" spans="2:11" x14ac:dyDescent="0.2">
      <c r="B22" s="1"/>
      <c r="C22" s="1"/>
      <c r="D22" s="1"/>
      <c r="E22" s="8"/>
      <c r="F22" s="2">
        <f t="shared" si="0"/>
        <v>0</v>
      </c>
    </row>
    <row r="23" spans="2:11" x14ac:dyDescent="0.2">
      <c r="B23" s="1"/>
      <c r="C23" s="1"/>
      <c r="D23" s="1"/>
      <c r="E23" s="8"/>
      <c r="F23" s="2">
        <f t="shared" si="0"/>
        <v>0</v>
      </c>
    </row>
    <row r="24" spans="2:11" x14ac:dyDescent="0.2">
      <c r="B24" s="1"/>
      <c r="C24" s="1"/>
      <c r="D24" s="1"/>
      <c r="E24" s="8"/>
      <c r="F24" s="2">
        <f t="shared" si="0"/>
        <v>0</v>
      </c>
    </row>
    <row r="25" spans="2:11" x14ac:dyDescent="0.2">
      <c r="B25" s="1"/>
      <c r="C25" s="1"/>
      <c r="D25" s="1"/>
      <c r="E25" s="8"/>
      <c r="F25" s="2">
        <f t="shared" si="0"/>
        <v>0</v>
      </c>
    </row>
    <row r="26" spans="2:11" x14ac:dyDescent="0.2">
      <c r="B26" s="1"/>
      <c r="C26" s="1"/>
      <c r="D26" s="1"/>
      <c r="E26" s="8"/>
      <c r="F26" s="2">
        <f t="shared" si="0"/>
        <v>0</v>
      </c>
    </row>
    <row r="27" spans="2:11" x14ac:dyDescent="0.2">
      <c r="B27" s="1"/>
      <c r="C27" s="1"/>
      <c r="D27" s="1"/>
      <c r="E27" s="2"/>
      <c r="F27" s="2">
        <f t="shared" si="0"/>
        <v>0</v>
      </c>
    </row>
    <row r="28" spans="2:11" x14ac:dyDescent="0.2">
      <c r="B28" s="1"/>
      <c r="C28" s="1"/>
      <c r="D28" s="1"/>
      <c r="E28" s="2"/>
      <c r="F28" s="2">
        <f t="shared" si="0"/>
        <v>0</v>
      </c>
    </row>
    <row r="29" spans="2:11" x14ac:dyDescent="0.2">
      <c r="B29" s="1"/>
      <c r="C29" s="1"/>
      <c r="D29" s="1"/>
      <c r="E29" s="2"/>
      <c r="F29" s="2">
        <f t="shared" si="0"/>
        <v>0</v>
      </c>
    </row>
    <row r="30" spans="2:11" x14ac:dyDescent="0.2">
      <c r="B30" s="1"/>
      <c r="C30" s="1"/>
      <c r="D30" s="1"/>
      <c r="E30" s="2"/>
      <c r="F30" s="2">
        <f t="shared" si="0"/>
        <v>0</v>
      </c>
    </row>
    <row r="31" spans="2:11" x14ac:dyDescent="0.2">
      <c r="B31" s="1"/>
      <c r="C31" s="1"/>
      <c r="D31" s="1"/>
      <c r="E31" s="2"/>
      <c r="F31" s="2">
        <f t="shared" si="0"/>
        <v>0</v>
      </c>
    </row>
    <row r="32" spans="2:11" x14ac:dyDescent="0.2">
      <c r="B32" s="1"/>
      <c r="C32" s="1"/>
      <c r="D32" s="1"/>
      <c r="E32" s="2"/>
      <c r="F32" s="2">
        <f t="shared" si="0"/>
        <v>0</v>
      </c>
    </row>
    <row r="33" spans="2:7" x14ac:dyDescent="0.2">
      <c r="B33" s="1"/>
      <c r="C33" s="1"/>
      <c r="D33" s="1"/>
      <c r="E33" s="2"/>
      <c r="F33" s="2">
        <f t="shared" si="0"/>
        <v>0</v>
      </c>
    </row>
    <row r="34" spans="2:7" x14ac:dyDescent="0.2">
      <c r="B34" s="1"/>
      <c r="C34" s="1"/>
      <c r="D34" s="1"/>
      <c r="E34" s="2"/>
      <c r="F34" s="2">
        <f t="shared" si="0"/>
        <v>0</v>
      </c>
    </row>
    <row r="35" spans="2:7" x14ac:dyDescent="0.2">
      <c r="B35" s="1"/>
      <c r="C35" s="1"/>
      <c r="D35" s="1"/>
      <c r="E35" s="2"/>
      <c r="F35" s="2">
        <f t="shared" si="0"/>
        <v>0</v>
      </c>
    </row>
    <row r="36" spans="2:7" x14ac:dyDescent="0.2">
      <c r="B36" s="1"/>
      <c r="C36" s="1"/>
      <c r="D36" s="1"/>
      <c r="E36" s="2"/>
      <c r="F36" s="2">
        <f t="shared" si="0"/>
        <v>0</v>
      </c>
    </row>
    <row r="37" spans="2:7" x14ac:dyDescent="0.2">
      <c r="B37" s="1"/>
      <c r="C37" s="1"/>
      <c r="D37" s="1"/>
      <c r="E37" s="2"/>
      <c r="F37" s="2">
        <f t="shared" si="0"/>
        <v>0</v>
      </c>
    </row>
    <row r="38" spans="2:7" x14ac:dyDescent="0.2">
      <c r="B38" s="1"/>
      <c r="C38" s="1"/>
      <c r="D38" s="1"/>
      <c r="E38" s="2"/>
      <c r="F38" s="2">
        <f t="shared" si="0"/>
        <v>0</v>
      </c>
    </row>
    <row r="40" spans="2:7" x14ac:dyDescent="0.2">
      <c r="B40" s="18" t="s">
        <v>23</v>
      </c>
      <c r="C40" s="18"/>
      <c r="D40" s="18"/>
      <c r="E40" s="12" t="s">
        <v>24</v>
      </c>
      <c r="F40" s="13">
        <f>SUM(F14:F38)</f>
        <v>200000</v>
      </c>
    </row>
    <row r="41" spans="2:7" x14ac:dyDescent="0.2">
      <c r="B41" s="18"/>
      <c r="C41" s="18"/>
      <c r="D41" s="18"/>
      <c r="E41" s="14" t="s">
        <v>25</v>
      </c>
      <c r="F41" s="15">
        <f>F40*19%</f>
        <v>38000</v>
      </c>
      <c r="G41" s="3"/>
    </row>
    <row r="42" spans="2:7" x14ac:dyDescent="0.2">
      <c r="E42" s="16" t="s">
        <v>16</v>
      </c>
      <c r="F42" s="17">
        <f>F40+F41</f>
        <v>238000</v>
      </c>
    </row>
    <row r="43" spans="2:7" x14ac:dyDescent="0.2">
      <c r="B43" t="s">
        <v>26</v>
      </c>
      <c r="C43">
        <v>70277310</v>
      </c>
    </row>
    <row r="44" spans="2:7" x14ac:dyDescent="0.2">
      <c r="B44" t="s">
        <v>27</v>
      </c>
      <c r="C44" t="s">
        <v>28</v>
      </c>
    </row>
    <row r="45" spans="2:7" x14ac:dyDescent="0.2">
      <c r="B45" t="s">
        <v>10</v>
      </c>
      <c r="C45" t="s">
        <v>29</v>
      </c>
    </row>
    <row r="46" spans="2:7" x14ac:dyDescent="0.2">
      <c r="B46" t="s">
        <v>0</v>
      </c>
      <c r="C46" t="s">
        <v>30</v>
      </c>
    </row>
    <row r="47" spans="2:7" x14ac:dyDescent="0.2">
      <c r="B47" t="s">
        <v>31</v>
      </c>
      <c r="C47" s="10" t="s">
        <v>32</v>
      </c>
    </row>
  </sheetData>
  <mergeCells count="3">
    <mergeCell ref="C9:F9"/>
    <mergeCell ref="B40:D40"/>
    <mergeCell ref="B41:D41"/>
  </mergeCells>
  <hyperlinks>
    <hyperlink ref="C47" r:id="rId1" xr:uid="{1127D0A1-2AEE-EE4B-9664-C875E3E2C6B6}"/>
  </hyperlinks>
  <pageMargins left="0.7" right="0.7" top="0.75" bottom="0.75" header="0.3" footer="0.3"/>
  <pageSetup scale="79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3CE6-C2F1-D44E-9F78-394688FCF252}">
  <sheetPr>
    <pageSetUpPr fitToPage="1"/>
  </sheetPr>
  <dimension ref="B2:M42"/>
  <sheetViews>
    <sheetView tabSelected="1" workbookViewId="0">
      <selection activeCell="I29" sqref="I29"/>
    </sheetView>
  </sheetViews>
  <sheetFormatPr baseColWidth="10" defaultColWidth="11" defaultRowHeight="16" x14ac:dyDescent="0.2"/>
  <cols>
    <col min="1" max="1" width="1.5" customWidth="1"/>
    <col min="2" max="2" width="12.1640625" customWidth="1"/>
    <col min="3" max="3" width="9.83203125" customWidth="1"/>
    <col min="4" max="4" width="61" customWidth="1"/>
    <col min="5" max="5" width="12.1640625" bestFit="1" customWidth="1"/>
    <col min="6" max="6" width="10.1640625" bestFit="1" customWidth="1"/>
    <col min="8" max="8" width="12.1640625" bestFit="1" customWidth="1"/>
  </cols>
  <sheetData>
    <row r="2" spans="2:13" x14ac:dyDescent="0.2">
      <c r="B2" s="4" t="s">
        <v>0</v>
      </c>
      <c r="C2" t="s">
        <v>1</v>
      </c>
      <c r="E2" t="s">
        <v>2</v>
      </c>
      <c r="F2" s="5">
        <v>13</v>
      </c>
    </row>
    <row r="3" spans="2:13" x14ac:dyDescent="0.2">
      <c r="B3" s="4" t="s">
        <v>3</v>
      </c>
      <c r="C3" t="s">
        <v>4</v>
      </c>
      <c r="E3" t="s">
        <v>5</v>
      </c>
      <c r="F3" s="6">
        <v>44781</v>
      </c>
    </row>
    <row r="4" spans="2:13" x14ac:dyDescent="0.2">
      <c r="B4" s="4" t="s">
        <v>6</v>
      </c>
      <c r="C4" t="s">
        <v>7</v>
      </c>
    </row>
    <row r="5" spans="2:13" x14ac:dyDescent="0.2">
      <c r="B5" s="4" t="s">
        <v>8</v>
      </c>
      <c r="C5" t="s">
        <v>9</v>
      </c>
    </row>
    <row r="9" spans="2:13" x14ac:dyDescent="0.2">
      <c r="B9" s="4" t="s">
        <v>10</v>
      </c>
      <c r="C9" s="18"/>
      <c r="D9" s="18"/>
      <c r="E9" s="18"/>
      <c r="F9" s="18"/>
    </row>
    <row r="10" spans="2:13" x14ac:dyDescent="0.2">
      <c r="B10" s="4" t="s">
        <v>0</v>
      </c>
      <c r="C10" s="5"/>
      <c r="D10" s="5"/>
      <c r="E10" s="5"/>
      <c r="F10" s="5"/>
    </row>
    <row r="11" spans="2:13" x14ac:dyDescent="0.2">
      <c r="B11" s="4" t="s">
        <v>6</v>
      </c>
      <c r="C11" s="5"/>
      <c r="D11" s="5"/>
      <c r="E11" s="5"/>
      <c r="F11" s="5"/>
    </row>
    <row r="12" spans="2:13" x14ac:dyDescent="0.2">
      <c r="I12" s="3"/>
    </row>
    <row r="13" spans="2:13" x14ac:dyDescent="0.2"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</row>
    <row r="14" spans="2:13" x14ac:dyDescent="0.2">
      <c r="B14" s="1">
        <v>1</v>
      </c>
      <c r="C14" s="1" t="s">
        <v>17</v>
      </c>
      <c r="D14" s="1" t="s">
        <v>36</v>
      </c>
      <c r="E14" s="8">
        <v>100000</v>
      </c>
      <c r="F14" s="2">
        <f t="shared" ref="F14:F38" si="0">E14*B14</f>
        <v>100000</v>
      </c>
      <c r="G14" s="3"/>
      <c r="H14" s="3"/>
      <c r="I14" s="3"/>
      <c r="J14" s="7"/>
      <c r="K14" s="3"/>
      <c r="L14" s="3"/>
      <c r="M14" s="3"/>
    </row>
    <row r="15" spans="2:13" x14ac:dyDescent="0.2">
      <c r="B15" s="1"/>
      <c r="C15" s="1"/>
      <c r="D15" s="1"/>
      <c r="E15" s="8"/>
      <c r="F15" s="2">
        <f t="shared" si="0"/>
        <v>0</v>
      </c>
      <c r="G15" s="3"/>
      <c r="H15" s="3"/>
      <c r="I15" s="3"/>
      <c r="J15" s="7"/>
      <c r="K15" s="3"/>
      <c r="L15" s="3"/>
      <c r="M15" s="3"/>
    </row>
    <row r="16" spans="2:13" x14ac:dyDescent="0.2">
      <c r="B16" s="1"/>
      <c r="C16" s="1"/>
      <c r="D16" s="1"/>
      <c r="E16" s="8"/>
      <c r="F16" s="2">
        <f t="shared" si="0"/>
        <v>0</v>
      </c>
      <c r="G16" s="3"/>
      <c r="H16" s="3"/>
      <c r="I16" s="3"/>
      <c r="J16" s="7"/>
      <c r="K16" s="3"/>
    </row>
    <row r="17" spans="2:11" x14ac:dyDescent="0.2">
      <c r="B17" s="1"/>
      <c r="C17" s="1"/>
      <c r="D17" s="9"/>
      <c r="E17" s="8"/>
      <c r="F17" s="2">
        <f t="shared" si="0"/>
        <v>0</v>
      </c>
      <c r="K17" s="3"/>
    </row>
    <row r="18" spans="2:11" x14ac:dyDescent="0.2">
      <c r="B18" s="1"/>
      <c r="C18" s="1"/>
      <c r="D18" s="9"/>
      <c r="E18" s="8"/>
      <c r="F18" s="2">
        <f t="shared" si="0"/>
        <v>0</v>
      </c>
      <c r="K18" s="3"/>
    </row>
    <row r="19" spans="2:11" x14ac:dyDescent="0.2">
      <c r="B19" s="1"/>
      <c r="C19" s="1"/>
      <c r="D19" s="1"/>
      <c r="E19" s="8"/>
      <c r="F19" s="2">
        <f t="shared" si="0"/>
        <v>0</v>
      </c>
    </row>
    <row r="20" spans="2:11" x14ac:dyDescent="0.2">
      <c r="B20" s="1"/>
      <c r="C20" s="1"/>
      <c r="D20" s="1"/>
      <c r="E20" s="8"/>
      <c r="F20" s="2">
        <f t="shared" si="0"/>
        <v>0</v>
      </c>
    </row>
    <row r="21" spans="2:11" x14ac:dyDescent="0.2">
      <c r="B21" s="1"/>
      <c r="C21" s="1"/>
      <c r="D21" s="1"/>
      <c r="E21" s="8"/>
      <c r="F21" s="2">
        <f t="shared" si="0"/>
        <v>0</v>
      </c>
    </row>
    <row r="22" spans="2:11" x14ac:dyDescent="0.2">
      <c r="B22" s="1"/>
      <c r="C22" s="1"/>
      <c r="D22" s="1"/>
      <c r="E22" s="8"/>
      <c r="F22" s="2">
        <f t="shared" si="0"/>
        <v>0</v>
      </c>
    </row>
    <row r="23" spans="2:11" x14ac:dyDescent="0.2">
      <c r="B23" s="1"/>
      <c r="C23" s="1"/>
      <c r="D23" s="1"/>
      <c r="E23" s="8"/>
      <c r="F23" s="2">
        <f t="shared" si="0"/>
        <v>0</v>
      </c>
    </row>
    <row r="24" spans="2:11" x14ac:dyDescent="0.2">
      <c r="B24" s="1"/>
      <c r="C24" s="1"/>
      <c r="D24" s="1"/>
      <c r="E24" s="8"/>
      <c r="F24" s="2">
        <f t="shared" si="0"/>
        <v>0</v>
      </c>
    </row>
    <row r="25" spans="2:11" x14ac:dyDescent="0.2">
      <c r="B25" s="1"/>
      <c r="C25" s="1"/>
      <c r="D25" s="1"/>
      <c r="E25" s="8"/>
      <c r="F25" s="2">
        <f t="shared" si="0"/>
        <v>0</v>
      </c>
    </row>
    <row r="26" spans="2:11" x14ac:dyDescent="0.2">
      <c r="B26" s="1"/>
      <c r="C26" s="1"/>
      <c r="D26" s="1"/>
      <c r="E26" s="8"/>
      <c r="F26" s="2">
        <f t="shared" si="0"/>
        <v>0</v>
      </c>
    </row>
    <row r="27" spans="2:11" x14ac:dyDescent="0.2">
      <c r="B27" s="1"/>
      <c r="C27" s="1"/>
      <c r="D27" s="1"/>
      <c r="E27" s="2"/>
      <c r="F27" s="2">
        <f t="shared" si="0"/>
        <v>0</v>
      </c>
    </row>
    <row r="28" spans="2:11" x14ac:dyDescent="0.2">
      <c r="B28" s="1"/>
      <c r="C28" s="1"/>
      <c r="D28" s="1"/>
      <c r="E28" s="2"/>
      <c r="F28" s="2">
        <f t="shared" si="0"/>
        <v>0</v>
      </c>
    </row>
    <row r="29" spans="2:11" x14ac:dyDescent="0.2">
      <c r="B29" s="1"/>
      <c r="C29" s="1"/>
      <c r="D29" s="1"/>
      <c r="E29" s="2"/>
      <c r="F29" s="2">
        <f t="shared" si="0"/>
        <v>0</v>
      </c>
    </row>
    <row r="30" spans="2:11" x14ac:dyDescent="0.2">
      <c r="B30" s="1"/>
      <c r="C30" s="1"/>
      <c r="D30" s="1"/>
      <c r="E30" s="2"/>
      <c r="F30" s="2">
        <f t="shared" si="0"/>
        <v>0</v>
      </c>
    </row>
    <row r="31" spans="2:11" x14ac:dyDescent="0.2">
      <c r="B31" s="1"/>
      <c r="C31" s="1"/>
      <c r="D31" s="1"/>
      <c r="E31" s="2"/>
      <c r="F31" s="2">
        <f t="shared" si="0"/>
        <v>0</v>
      </c>
    </row>
    <row r="32" spans="2:11" x14ac:dyDescent="0.2">
      <c r="B32" s="1"/>
      <c r="C32" s="1"/>
      <c r="D32" s="1"/>
      <c r="E32" s="2"/>
      <c r="F32" s="2">
        <f t="shared" si="0"/>
        <v>0</v>
      </c>
    </row>
    <row r="33" spans="2:7" x14ac:dyDescent="0.2">
      <c r="B33" s="1"/>
      <c r="C33" s="1"/>
      <c r="D33" s="1"/>
      <c r="E33" s="2"/>
      <c r="F33" s="2">
        <f t="shared" si="0"/>
        <v>0</v>
      </c>
    </row>
    <row r="34" spans="2:7" x14ac:dyDescent="0.2">
      <c r="B34" s="1"/>
      <c r="C34" s="1"/>
      <c r="D34" s="1"/>
      <c r="E34" s="2"/>
      <c r="F34" s="2">
        <f t="shared" si="0"/>
        <v>0</v>
      </c>
    </row>
    <row r="35" spans="2:7" x14ac:dyDescent="0.2">
      <c r="B35" s="1"/>
      <c r="C35" s="1"/>
      <c r="D35" s="1"/>
      <c r="E35" s="2"/>
      <c r="F35" s="2">
        <f t="shared" si="0"/>
        <v>0</v>
      </c>
    </row>
    <row r="36" spans="2:7" x14ac:dyDescent="0.2">
      <c r="B36" s="1"/>
      <c r="C36" s="1"/>
      <c r="D36" s="1"/>
      <c r="E36" s="2"/>
      <c r="F36" s="2">
        <f t="shared" si="0"/>
        <v>0</v>
      </c>
    </row>
    <row r="37" spans="2:7" x14ac:dyDescent="0.2">
      <c r="B37" s="1"/>
      <c r="C37" s="1"/>
      <c r="D37" s="1"/>
      <c r="E37" s="2"/>
      <c r="F37" s="2">
        <f t="shared" si="0"/>
        <v>0</v>
      </c>
    </row>
    <row r="38" spans="2:7" x14ac:dyDescent="0.2">
      <c r="B38" s="1"/>
      <c r="C38" s="1"/>
      <c r="D38" s="1"/>
      <c r="E38" s="2"/>
      <c r="F38" s="2">
        <f t="shared" si="0"/>
        <v>0</v>
      </c>
    </row>
    <row r="40" spans="2:7" x14ac:dyDescent="0.2">
      <c r="B40" s="18" t="s">
        <v>23</v>
      </c>
      <c r="C40" s="18"/>
      <c r="D40" s="18"/>
      <c r="E40" s="12" t="s">
        <v>24</v>
      </c>
      <c r="F40" s="13">
        <f>SUM(F14:F38)</f>
        <v>100000</v>
      </c>
    </row>
    <row r="41" spans="2:7" x14ac:dyDescent="0.2">
      <c r="B41" s="18"/>
      <c r="C41" s="18"/>
      <c r="D41" s="18"/>
      <c r="E41" s="14" t="s">
        <v>25</v>
      </c>
      <c r="F41" s="15">
        <f>F40*19%</f>
        <v>19000</v>
      </c>
      <c r="G41" s="3"/>
    </row>
    <row r="42" spans="2:7" x14ac:dyDescent="0.2">
      <c r="E42" s="16" t="s">
        <v>16</v>
      </c>
      <c r="F42" s="17">
        <f>F40+F41</f>
        <v>119000</v>
      </c>
    </row>
  </sheetData>
  <mergeCells count="3">
    <mergeCell ref="C9:F9"/>
    <mergeCell ref="B40:D40"/>
    <mergeCell ref="B41:D41"/>
  </mergeCells>
  <pageMargins left="0.7" right="0.7" top="0.75" bottom="0.75" header="0.3" footer="0.3"/>
  <pageSetup scale="81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7"/>
  <sheetViews>
    <sheetView workbookViewId="0">
      <selection activeCell="J20" sqref="J20"/>
    </sheetView>
  </sheetViews>
  <sheetFormatPr baseColWidth="10" defaultColWidth="11" defaultRowHeight="16" x14ac:dyDescent="0.2"/>
  <cols>
    <col min="1" max="1" width="1.5" customWidth="1"/>
    <col min="2" max="2" width="12.1640625" customWidth="1"/>
    <col min="3" max="3" width="9.83203125" customWidth="1"/>
    <col min="4" max="4" width="61" customWidth="1"/>
    <col min="5" max="5" width="12.1640625" bestFit="1" customWidth="1"/>
    <col min="6" max="6" width="10.1640625" bestFit="1" customWidth="1"/>
    <col min="8" max="8" width="12.1640625" bestFit="1" customWidth="1"/>
  </cols>
  <sheetData>
    <row r="2" spans="2:13" x14ac:dyDescent="0.2">
      <c r="B2" s="4" t="s">
        <v>0</v>
      </c>
      <c r="C2" t="s">
        <v>1</v>
      </c>
      <c r="E2" t="s">
        <v>2</v>
      </c>
      <c r="F2" s="5">
        <v>10</v>
      </c>
    </row>
    <row r="3" spans="2:13" x14ac:dyDescent="0.2">
      <c r="B3" s="4" t="s">
        <v>3</v>
      </c>
      <c r="C3" t="s">
        <v>4</v>
      </c>
      <c r="E3" t="s">
        <v>5</v>
      </c>
      <c r="F3" s="6">
        <v>44777</v>
      </c>
    </row>
    <row r="4" spans="2:13" x14ac:dyDescent="0.2">
      <c r="B4" s="4" t="s">
        <v>6</v>
      </c>
      <c r="C4" t="s">
        <v>7</v>
      </c>
    </row>
    <row r="5" spans="2:13" x14ac:dyDescent="0.2">
      <c r="B5" s="4" t="s">
        <v>8</v>
      </c>
      <c r="C5" t="s">
        <v>9</v>
      </c>
    </row>
    <row r="9" spans="2:13" x14ac:dyDescent="0.2">
      <c r="B9" s="4" t="s">
        <v>10</v>
      </c>
      <c r="C9" s="18" t="s">
        <v>11</v>
      </c>
      <c r="D9" s="18"/>
      <c r="E9" s="18"/>
      <c r="F9" s="18"/>
    </row>
    <row r="10" spans="2:13" x14ac:dyDescent="0.2">
      <c r="B10" s="4" t="s">
        <v>0</v>
      </c>
      <c r="C10" s="5"/>
      <c r="D10" s="5"/>
      <c r="E10" s="5"/>
      <c r="F10" s="5"/>
    </row>
    <row r="11" spans="2:13" x14ac:dyDescent="0.2">
      <c r="B11" s="4" t="s">
        <v>6</v>
      </c>
      <c r="C11" s="5"/>
      <c r="D11" s="5"/>
      <c r="E11" s="5"/>
      <c r="F11" s="5"/>
    </row>
    <row r="12" spans="2:13" x14ac:dyDescent="0.2">
      <c r="I12" s="3"/>
    </row>
    <row r="13" spans="2:13" x14ac:dyDescent="0.2"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</row>
    <row r="14" spans="2:13" x14ac:dyDescent="0.2">
      <c r="B14" s="1">
        <v>1</v>
      </c>
      <c r="C14" s="1" t="s">
        <v>17</v>
      </c>
      <c r="D14" s="1" t="s">
        <v>33</v>
      </c>
      <c r="E14" s="8">
        <v>10000</v>
      </c>
      <c r="F14" s="2">
        <f t="shared" ref="F14:F38" si="0">E14*B14</f>
        <v>10000</v>
      </c>
      <c r="G14" s="3"/>
      <c r="H14" s="3"/>
      <c r="I14" s="3"/>
      <c r="J14" s="7"/>
      <c r="K14" s="3"/>
      <c r="L14" s="3"/>
      <c r="M14" s="3"/>
    </row>
    <row r="15" spans="2:13" x14ac:dyDescent="0.2">
      <c r="B15" s="1">
        <v>1</v>
      </c>
      <c r="C15" s="1" t="s">
        <v>17</v>
      </c>
      <c r="D15" s="1" t="s">
        <v>34</v>
      </c>
      <c r="E15" s="8">
        <v>25000</v>
      </c>
      <c r="F15" s="2">
        <f t="shared" si="0"/>
        <v>25000</v>
      </c>
      <c r="G15" s="3"/>
      <c r="H15" s="3"/>
      <c r="I15" s="3"/>
      <c r="J15" s="7"/>
      <c r="K15" s="3"/>
      <c r="L15" s="3"/>
      <c r="M15" s="3"/>
    </row>
    <row r="16" spans="2:13" x14ac:dyDescent="0.2">
      <c r="B16" s="1">
        <v>1</v>
      </c>
      <c r="C16" s="1" t="s">
        <v>17</v>
      </c>
      <c r="D16" s="1" t="s">
        <v>35</v>
      </c>
      <c r="E16" s="8">
        <v>120000</v>
      </c>
      <c r="F16" s="2">
        <f t="shared" si="0"/>
        <v>120000</v>
      </c>
      <c r="G16" s="3"/>
      <c r="H16" s="3"/>
      <c r="I16" s="3"/>
      <c r="J16" s="7"/>
      <c r="K16" s="3"/>
    </row>
    <row r="17" spans="2:11" x14ac:dyDescent="0.2">
      <c r="B17" s="1"/>
      <c r="C17" s="1"/>
      <c r="D17" s="9"/>
      <c r="E17" s="8"/>
      <c r="F17" s="2">
        <f t="shared" si="0"/>
        <v>0</v>
      </c>
      <c r="K17" s="3"/>
    </row>
    <row r="18" spans="2:11" x14ac:dyDescent="0.2">
      <c r="B18" s="1"/>
      <c r="C18" s="1"/>
      <c r="D18" s="9"/>
      <c r="E18" s="8"/>
      <c r="F18" s="2">
        <f t="shared" si="0"/>
        <v>0</v>
      </c>
      <c r="K18" s="3"/>
    </row>
    <row r="19" spans="2:11" x14ac:dyDescent="0.2">
      <c r="B19" s="1"/>
      <c r="C19" s="1"/>
      <c r="D19" s="1"/>
      <c r="E19" s="8"/>
      <c r="F19" s="2">
        <f t="shared" si="0"/>
        <v>0</v>
      </c>
    </row>
    <row r="20" spans="2:11" x14ac:dyDescent="0.2">
      <c r="B20" s="1"/>
      <c r="C20" s="1"/>
      <c r="D20" s="1"/>
      <c r="E20" s="8"/>
      <c r="F20" s="2">
        <f t="shared" si="0"/>
        <v>0</v>
      </c>
    </row>
    <row r="21" spans="2:11" x14ac:dyDescent="0.2">
      <c r="B21" s="1"/>
      <c r="C21" s="1"/>
      <c r="D21" s="1"/>
      <c r="E21" s="8"/>
      <c r="F21" s="2">
        <f t="shared" si="0"/>
        <v>0</v>
      </c>
    </row>
    <row r="22" spans="2:11" x14ac:dyDescent="0.2">
      <c r="B22" s="1"/>
      <c r="C22" s="1"/>
      <c r="D22" s="1"/>
      <c r="E22" s="8"/>
      <c r="F22" s="2">
        <f t="shared" si="0"/>
        <v>0</v>
      </c>
    </row>
    <row r="23" spans="2:11" x14ac:dyDescent="0.2">
      <c r="B23" s="1"/>
      <c r="C23" s="1"/>
      <c r="D23" s="1"/>
      <c r="E23" s="8"/>
      <c r="F23" s="2">
        <f t="shared" si="0"/>
        <v>0</v>
      </c>
    </row>
    <row r="24" spans="2:11" x14ac:dyDescent="0.2">
      <c r="B24" s="1"/>
      <c r="C24" s="1"/>
      <c r="D24" s="1"/>
      <c r="E24" s="8"/>
      <c r="F24" s="2">
        <f t="shared" si="0"/>
        <v>0</v>
      </c>
    </row>
    <row r="25" spans="2:11" x14ac:dyDescent="0.2">
      <c r="B25" s="1"/>
      <c r="C25" s="1"/>
      <c r="D25" s="1"/>
      <c r="E25" s="8"/>
      <c r="F25" s="2">
        <f t="shared" si="0"/>
        <v>0</v>
      </c>
    </row>
    <row r="26" spans="2:11" x14ac:dyDescent="0.2">
      <c r="B26" s="1"/>
      <c r="C26" s="1"/>
      <c r="D26" s="1"/>
      <c r="E26" s="8"/>
      <c r="F26" s="2">
        <f t="shared" si="0"/>
        <v>0</v>
      </c>
    </row>
    <row r="27" spans="2:11" x14ac:dyDescent="0.2">
      <c r="B27" s="1"/>
      <c r="C27" s="1"/>
      <c r="D27" s="1"/>
      <c r="E27" s="2"/>
      <c r="F27" s="2">
        <f t="shared" si="0"/>
        <v>0</v>
      </c>
    </row>
    <row r="28" spans="2:11" x14ac:dyDescent="0.2">
      <c r="B28" s="1"/>
      <c r="C28" s="1"/>
      <c r="D28" s="1"/>
      <c r="E28" s="2"/>
      <c r="F28" s="2">
        <f t="shared" si="0"/>
        <v>0</v>
      </c>
    </row>
    <row r="29" spans="2:11" x14ac:dyDescent="0.2">
      <c r="B29" s="1"/>
      <c r="C29" s="1"/>
      <c r="D29" s="1"/>
      <c r="E29" s="2"/>
      <c r="F29" s="2">
        <f t="shared" si="0"/>
        <v>0</v>
      </c>
    </row>
    <row r="30" spans="2:11" x14ac:dyDescent="0.2">
      <c r="B30" s="1"/>
      <c r="C30" s="1"/>
      <c r="D30" s="1"/>
      <c r="E30" s="2"/>
      <c r="F30" s="2">
        <f t="shared" si="0"/>
        <v>0</v>
      </c>
    </row>
    <row r="31" spans="2:11" x14ac:dyDescent="0.2">
      <c r="B31" s="1"/>
      <c r="C31" s="1"/>
      <c r="D31" s="1"/>
      <c r="E31" s="2"/>
      <c r="F31" s="2">
        <f t="shared" si="0"/>
        <v>0</v>
      </c>
    </row>
    <row r="32" spans="2:11" x14ac:dyDescent="0.2">
      <c r="B32" s="1"/>
      <c r="C32" s="1"/>
      <c r="D32" s="1"/>
      <c r="E32" s="2"/>
      <c r="F32" s="2">
        <f t="shared" si="0"/>
        <v>0</v>
      </c>
    </row>
    <row r="33" spans="2:7" x14ac:dyDescent="0.2">
      <c r="B33" s="1"/>
      <c r="C33" s="1"/>
      <c r="D33" s="1"/>
      <c r="E33" s="2"/>
      <c r="F33" s="2">
        <f t="shared" si="0"/>
        <v>0</v>
      </c>
    </row>
    <row r="34" spans="2:7" x14ac:dyDescent="0.2">
      <c r="B34" s="1"/>
      <c r="C34" s="1"/>
      <c r="D34" s="1"/>
      <c r="E34" s="2"/>
      <c r="F34" s="2">
        <f t="shared" si="0"/>
        <v>0</v>
      </c>
    </row>
    <row r="35" spans="2:7" x14ac:dyDescent="0.2">
      <c r="B35" s="1"/>
      <c r="C35" s="1"/>
      <c r="D35" s="1"/>
      <c r="E35" s="2"/>
      <c r="F35" s="2">
        <f t="shared" si="0"/>
        <v>0</v>
      </c>
    </row>
    <row r="36" spans="2:7" x14ac:dyDescent="0.2">
      <c r="B36" s="1"/>
      <c r="C36" s="1"/>
      <c r="D36" s="1"/>
      <c r="E36" s="2"/>
      <c r="F36" s="2">
        <f t="shared" si="0"/>
        <v>0</v>
      </c>
    </row>
    <row r="37" spans="2:7" x14ac:dyDescent="0.2">
      <c r="B37" s="1"/>
      <c r="C37" s="1"/>
      <c r="D37" s="1"/>
      <c r="E37" s="2"/>
      <c r="F37" s="2">
        <f t="shared" si="0"/>
        <v>0</v>
      </c>
    </row>
    <row r="38" spans="2:7" x14ac:dyDescent="0.2">
      <c r="B38" s="1"/>
      <c r="C38" s="1"/>
      <c r="D38" s="1"/>
      <c r="E38" s="2"/>
      <c r="F38" s="2">
        <f t="shared" si="0"/>
        <v>0</v>
      </c>
    </row>
    <row r="40" spans="2:7" x14ac:dyDescent="0.2">
      <c r="B40" s="18" t="s">
        <v>23</v>
      </c>
      <c r="C40" s="18"/>
      <c r="D40" s="18"/>
      <c r="E40" s="12" t="s">
        <v>24</v>
      </c>
      <c r="F40" s="13">
        <f>SUM(F14:F38)</f>
        <v>155000</v>
      </c>
    </row>
    <row r="41" spans="2:7" x14ac:dyDescent="0.2">
      <c r="B41" s="18"/>
      <c r="C41" s="18"/>
      <c r="D41" s="18"/>
      <c r="E41" s="14" t="s">
        <v>25</v>
      </c>
      <c r="F41" s="15">
        <f>F40*19%</f>
        <v>29450</v>
      </c>
      <c r="G41" s="3"/>
    </row>
    <row r="42" spans="2:7" x14ac:dyDescent="0.2">
      <c r="E42" s="16" t="s">
        <v>16</v>
      </c>
      <c r="F42" s="17">
        <f>F40+F41</f>
        <v>184450</v>
      </c>
    </row>
    <row r="43" spans="2:7" x14ac:dyDescent="0.2">
      <c r="B43" t="s">
        <v>26</v>
      </c>
      <c r="C43">
        <v>70277310</v>
      </c>
    </row>
    <row r="44" spans="2:7" x14ac:dyDescent="0.2">
      <c r="B44" t="s">
        <v>27</v>
      </c>
      <c r="C44" t="s">
        <v>28</v>
      </c>
    </row>
    <row r="45" spans="2:7" x14ac:dyDescent="0.2">
      <c r="B45" t="s">
        <v>10</v>
      </c>
      <c r="C45" t="s">
        <v>29</v>
      </c>
    </row>
    <row r="46" spans="2:7" x14ac:dyDescent="0.2">
      <c r="B46" t="s">
        <v>0</v>
      </c>
      <c r="C46" t="s">
        <v>30</v>
      </c>
    </row>
    <row r="47" spans="2:7" x14ac:dyDescent="0.2">
      <c r="B47" t="s">
        <v>31</v>
      </c>
      <c r="C47" s="10" t="s">
        <v>32</v>
      </c>
    </row>
  </sheetData>
  <mergeCells count="3">
    <mergeCell ref="C9:F9"/>
    <mergeCell ref="B40:D40"/>
    <mergeCell ref="B41:D41"/>
  </mergeCells>
  <phoneticPr fontId="3" type="noConversion"/>
  <hyperlinks>
    <hyperlink ref="C47" r:id="rId1" xr:uid="{E74213D3-00BD-C24A-83DF-565BB9CEE213}"/>
  </hyperlinks>
  <pageMargins left="0.7" right="0.7" top="0.75" bottom="0.75" header="0.3" footer="0.3"/>
  <pageSetup scale="7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 (3)</vt:lpstr>
      <vt:lpstr>Hoja1 (2)</vt:lpstr>
      <vt:lpstr>Hoja1</vt:lpstr>
      <vt:lpstr>Hoja1!Área_de_impresión</vt:lpstr>
      <vt:lpstr>'Hoja1 (2)'!Área_de_impresión</vt:lpstr>
      <vt:lpstr>'Hoja1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Marco Lopez Muñoz</cp:lastModifiedBy>
  <cp:revision/>
  <dcterms:created xsi:type="dcterms:W3CDTF">2015-08-13T15:22:06Z</dcterms:created>
  <dcterms:modified xsi:type="dcterms:W3CDTF">2024-06-18T01:04:16Z</dcterms:modified>
  <cp:category/>
  <cp:contentStatus/>
</cp:coreProperties>
</file>